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temps" sheetId="1" r:id="rId1"/>
    <sheet name="Feuil3" sheetId="2" r:id="rId2"/>
  </sheets>
  <definedNames>
    <definedName name="_xlnm.Print_Area" localSheetId="0">'temps'!$A$1:$J$15</definedName>
  </definedNames>
  <calcPr fullCalcOnLoad="1"/>
</workbook>
</file>

<file path=xl/sharedStrings.xml><?xml version="1.0" encoding="utf-8"?>
<sst xmlns="http://schemas.openxmlformats.org/spreadsheetml/2006/main" count="25" uniqueCount="25">
  <si>
    <t>Ponchette</t>
  </si>
  <si>
    <t>Chandolin</t>
  </si>
  <si>
    <t>Tignousa</t>
  </si>
  <si>
    <t>Weisshorn</t>
  </si>
  <si>
    <t>Beauregard</t>
  </si>
  <si>
    <t>Barneusa</t>
  </si>
  <si>
    <t>Temps espéré</t>
  </si>
  <si>
    <t>h</t>
  </si>
  <si>
    <t>min</t>
  </si>
  <si>
    <t>sec</t>
  </si>
  <si>
    <t>Beauregard-Ponchette</t>
  </si>
  <si>
    <t>Ponchette-Chandolin</t>
  </si>
  <si>
    <t>Chandolin-Tignousa</t>
  </si>
  <si>
    <t>Tignousa-Weisshorn</t>
  </si>
  <si>
    <t>Weisshorn-Barneusa</t>
  </si>
  <si>
    <t>Départ-Beauregard</t>
  </si>
  <si>
    <t>Départ-Chandolin</t>
  </si>
  <si>
    <t>Arrivée</t>
  </si>
  <si>
    <t>Barneusa-arrivée</t>
  </si>
  <si>
    <t>Chandolin-arrivée</t>
  </si>
  <si>
    <t>Temps de passage</t>
  </si>
  <si>
    <t>Courez futés !</t>
  </si>
  <si>
    <t>Modifiez seulement votre temps espéré !</t>
  </si>
  <si>
    <t>La plupart des coureurs ont tendance à partir trop vite. Je vous propose ici des temps de passage calculés en fonction d'un début de course plutôt prudent et donc de faire la course en "negative split". En course à pied, on parle de "negative split" lorsque la répartition de l'effort conduit à courir plus vite la seconde moitié du parcours. Cette stratégie a prouvé de nombreuses fois son efficacité dans les compétitions de longues distances.</t>
  </si>
  <si>
    <t>A. Genoud</t>
  </si>
</sst>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mm:ss.00"/>
    <numFmt numFmtId="171" formatCode="0.0"/>
  </numFmts>
  <fonts count="38">
    <font>
      <sz val="10"/>
      <name val="Arial"/>
      <family val="0"/>
    </font>
    <font>
      <sz val="13"/>
      <name val="Arial"/>
      <family val="2"/>
    </font>
    <font>
      <b/>
      <sz val="13"/>
      <name val="Arial"/>
      <family val="2"/>
    </font>
    <font>
      <b/>
      <sz val="2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16">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10" xfId="0" applyFont="1" applyBorder="1" applyAlignment="1">
      <alignment horizontal="center" vertical="center"/>
    </xf>
    <xf numFmtId="21"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Alignment="1">
      <alignment horizontal="center" vertical="center"/>
    </xf>
    <xf numFmtId="0" fontId="1" fillId="33" borderId="10" xfId="0" applyNumberFormat="1" applyFont="1" applyFill="1" applyBorder="1" applyAlignment="1" applyProtection="1">
      <alignment horizontal="center" vertical="center"/>
      <protection locked="0"/>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75" zoomScaleNormal="75" zoomScalePageLayoutView="0" workbookViewId="0" topLeftCell="A1">
      <selection activeCell="G18" sqref="G18"/>
    </sheetView>
  </sheetViews>
  <sheetFormatPr defaultColWidth="11.421875" defaultRowHeight="19.5" customHeight="1"/>
  <cols>
    <col min="1" max="1" width="5.57421875" style="1" customWidth="1"/>
    <col min="2" max="2" width="6.7109375" style="1" customWidth="1"/>
    <col min="3" max="3" width="6.8515625" style="1" customWidth="1"/>
    <col min="4" max="4" width="3.28125" style="1" customWidth="1"/>
    <col min="5" max="5" width="13.8515625" style="1" bestFit="1" customWidth="1"/>
    <col min="6" max="6" width="22.57421875" style="1" bestFit="1" customWidth="1"/>
    <col min="7" max="7" width="26.421875" style="1" bestFit="1" customWidth="1"/>
    <col min="8" max="8" width="12.57421875" style="1" customWidth="1"/>
    <col min="9" max="9" width="20.28125" style="1" bestFit="1" customWidth="1"/>
    <col min="10" max="10" width="12.140625" style="2" customWidth="1"/>
    <col min="11" max="11" width="9.8515625" style="1" bestFit="1" customWidth="1"/>
    <col min="12" max="12" width="7.140625" style="1" bestFit="1" customWidth="1"/>
    <col min="13" max="13" width="9.28125" style="1" customWidth="1"/>
    <col min="14" max="14" width="9.7109375" style="1" bestFit="1" customWidth="1"/>
    <col min="15" max="17" width="3.00390625" style="1" bestFit="1" customWidth="1"/>
    <col min="18" max="16384" width="11.421875" style="1" customWidth="1"/>
  </cols>
  <sheetData>
    <row r="1" spans="1:10" ht="34.5" customHeight="1">
      <c r="A1" s="15" t="s">
        <v>21</v>
      </c>
      <c r="B1" s="15"/>
      <c r="C1" s="15"/>
      <c r="D1" s="15"/>
      <c r="E1" s="15"/>
      <c r="F1" s="15"/>
      <c r="G1" s="15"/>
      <c r="H1" s="15"/>
      <c r="I1" s="15"/>
      <c r="J1" s="15"/>
    </row>
    <row r="2" spans="1:10" ht="93" customHeight="1">
      <c r="A2" s="13" t="s">
        <v>23</v>
      </c>
      <c r="B2" s="13"/>
      <c r="C2" s="13"/>
      <c r="D2" s="13"/>
      <c r="E2" s="13"/>
      <c r="F2" s="13"/>
      <c r="G2" s="13"/>
      <c r="H2" s="13"/>
      <c r="I2" s="13"/>
      <c r="J2" s="13"/>
    </row>
    <row r="3" ht="19.5" customHeight="1">
      <c r="E3" s="8" t="s">
        <v>24</v>
      </c>
    </row>
    <row r="4" spans="1:10" ht="19.5" customHeight="1">
      <c r="A4" s="14" t="s">
        <v>22</v>
      </c>
      <c r="B4" s="14"/>
      <c r="C4" s="14"/>
      <c r="D4" s="14"/>
      <c r="E4" s="14"/>
      <c r="F4" s="14"/>
      <c r="G4" s="14"/>
      <c r="H4" s="14"/>
      <c r="I4" s="14"/>
      <c r="J4" s="14"/>
    </row>
    <row r="7" spans="1:6" ht="19.5" customHeight="1">
      <c r="A7" s="10" t="s">
        <v>6</v>
      </c>
      <c r="B7" s="11"/>
      <c r="C7" s="12"/>
      <c r="F7" s="4" t="s">
        <v>20</v>
      </c>
    </row>
    <row r="8" spans="1:10" ht="19.5" customHeight="1">
      <c r="A8" s="4" t="s">
        <v>7</v>
      </c>
      <c r="B8" s="4" t="s">
        <v>8</v>
      </c>
      <c r="C8" s="4" t="s">
        <v>9</v>
      </c>
      <c r="E8" s="4" t="s">
        <v>4</v>
      </c>
      <c r="F8" s="5">
        <f>0.156*F14</f>
        <v>0.02689375</v>
      </c>
      <c r="G8" s="5" t="s">
        <v>15</v>
      </c>
      <c r="H8" s="5">
        <f>F8</f>
        <v>0.02689375</v>
      </c>
      <c r="I8" s="5"/>
      <c r="J8" s="6"/>
    </row>
    <row r="9" spans="1:10" ht="19.5" customHeight="1">
      <c r="A9" s="9">
        <v>4</v>
      </c>
      <c r="B9" s="9">
        <v>8</v>
      </c>
      <c r="C9" s="9">
        <v>15</v>
      </c>
      <c r="E9" s="5" t="s">
        <v>0</v>
      </c>
      <c r="F9" s="5">
        <f>0.3512*F14</f>
        <v>0.06054541666666667</v>
      </c>
      <c r="G9" s="5" t="s">
        <v>10</v>
      </c>
      <c r="H9" s="5">
        <f aca="true" t="shared" si="0" ref="H9:H14">F9-F8</f>
        <v>0.03365166666666667</v>
      </c>
      <c r="I9" s="5"/>
      <c r="J9" s="6"/>
    </row>
    <row r="10" spans="1:10" ht="19.5" customHeight="1">
      <c r="A10" s="3"/>
      <c r="B10" s="3"/>
      <c r="C10" s="3"/>
      <c r="E10" s="5" t="s">
        <v>1</v>
      </c>
      <c r="F10" s="5">
        <f>0.475*F14</f>
        <v>0.08188802083333332</v>
      </c>
      <c r="G10" s="5" t="s">
        <v>11</v>
      </c>
      <c r="H10" s="5">
        <f t="shared" si="0"/>
        <v>0.021342604166666654</v>
      </c>
      <c r="I10" s="5" t="s">
        <v>16</v>
      </c>
      <c r="J10" s="5">
        <f>F10*1</f>
        <v>0.08188802083333332</v>
      </c>
    </row>
    <row r="11" spans="1:10" ht="19.5" customHeight="1">
      <c r="A11" s="3"/>
      <c r="B11" s="3"/>
      <c r="C11" s="3"/>
      <c r="E11" s="5" t="s">
        <v>2</v>
      </c>
      <c r="F11" s="5">
        <f>0.592*F14</f>
        <v>0.10205833333333332</v>
      </c>
      <c r="G11" s="5" t="s">
        <v>12</v>
      </c>
      <c r="H11" s="5">
        <f t="shared" si="0"/>
        <v>0.020170312499999996</v>
      </c>
      <c r="I11" s="5"/>
      <c r="J11" s="5"/>
    </row>
    <row r="12" spans="5:10" ht="19.5" customHeight="1">
      <c r="E12" s="5" t="s">
        <v>3</v>
      </c>
      <c r="F12" s="5">
        <f>0.72*F14</f>
        <v>0.124125</v>
      </c>
      <c r="G12" s="5" t="s">
        <v>13</v>
      </c>
      <c r="H12" s="5">
        <f t="shared" si="0"/>
        <v>0.02206666666666668</v>
      </c>
      <c r="I12" s="5"/>
      <c r="J12" s="5"/>
    </row>
    <row r="13" spans="5:10" ht="19.5" customHeight="1">
      <c r="E13" s="5" t="s">
        <v>5</v>
      </c>
      <c r="F13" s="5">
        <f>0.8858*F14</f>
        <v>0.15270822916666668</v>
      </c>
      <c r="G13" s="5" t="s">
        <v>14</v>
      </c>
      <c r="H13" s="5">
        <f t="shared" si="0"/>
        <v>0.028583229166666682</v>
      </c>
      <c r="I13" s="5"/>
      <c r="J13" s="5"/>
    </row>
    <row r="14" spans="4:10" ht="19.5" customHeight="1">
      <c r="D14" s="7"/>
      <c r="E14" s="5" t="s">
        <v>17</v>
      </c>
      <c r="F14" s="5">
        <f>TIME(A9,B9,C9)</f>
        <v>0.17239583333333333</v>
      </c>
      <c r="G14" s="5" t="s">
        <v>18</v>
      </c>
      <c r="H14" s="5">
        <f t="shared" si="0"/>
        <v>0.01968760416666665</v>
      </c>
      <c r="I14" s="5" t="s">
        <v>19</v>
      </c>
      <c r="J14" s="5">
        <f>F14-F10</f>
        <v>0.0905078125</v>
      </c>
    </row>
    <row r="15" spans="1:3" ht="19.5" customHeight="1">
      <c r="A15" s="3"/>
      <c r="B15" s="3"/>
      <c r="C15" s="3"/>
    </row>
  </sheetData>
  <sheetProtection sheet="1"/>
  <mergeCells count="4">
    <mergeCell ref="A7:C7"/>
    <mergeCell ref="A2:J2"/>
    <mergeCell ref="A4:J4"/>
    <mergeCell ref="A1:J1"/>
  </mergeCells>
  <printOptions/>
  <pageMargins left="0.81" right="0.34" top="0.74" bottom="0.81"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Genoud Augustin</dc:creator>
  <cp:keywords/>
  <dc:description/>
  <cp:lastModifiedBy>Augustin Genoud</cp:lastModifiedBy>
  <cp:lastPrinted>2005-12-18T12:36:58Z</cp:lastPrinted>
  <dcterms:created xsi:type="dcterms:W3CDTF">2001-10-06T12:29:33Z</dcterms:created>
  <dcterms:modified xsi:type="dcterms:W3CDTF">2015-06-29T05:42:47Z</dcterms:modified>
  <cp:category/>
  <cp:version/>
  <cp:contentType/>
  <cp:contentStatus/>
</cp:coreProperties>
</file>